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1"/>
  </bookViews>
  <sheets>
    <sheet name="Feld A" sheetId="1" r:id="rId1"/>
    <sheet name="Feld D" sheetId="2" r:id="rId2"/>
  </sheets>
  <definedNames>
    <definedName name="_xlnm.Print_Titles" localSheetId="0">'Feld A'!$1:$1</definedName>
    <definedName name="_xlnm.Print_Titles" localSheetId="1">'Feld D'!$1:$1</definedName>
  </definedNames>
  <calcPr fullCalcOnLoad="1"/>
</workbook>
</file>

<file path=xl/sharedStrings.xml><?xml version="1.0" encoding="utf-8"?>
<sst xmlns="http://schemas.openxmlformats.org/spreadsheetml/2006/main" count="270" uniqueCount="110">
  <si>
    <t>Rang</t>
  </si>
  <si>
    <t>Schütze</t>
  </si>
  <si>
    <t>Kat.</t>
  </si>
  <si>
    <t>Jg.</t>
  </si>
  <si>
    <t>Sektion</t>
  </si>
  <si>
    <t>Freundschaft</t>
  </si>
  <si>
    <t>Schützenbund</t>
  </si>
  <si>
    <t>TOTAL</t>
  </si>
  <si>
    <t>1.</t>
  </si>
  <si>
    <t>Heinzer Ruedi</t>
  </si>
  <si>
    <t>FSG Ried-Muotathal</t>
  </si>
  <si>
    <t>2.</t>
  </si>
  <si>
    <t>Suter Zeno</t>
  </si>
  <si>
    <t>3.</t>
  </si>
  <si>
    <t>Schelbert Werner</t>
  </si>
  <si>
    <t>SG Muotathal</t>
  </si>
  <si>
    <t>4.</t>
  </si>
  <si>
    <t>Gwerder Alois</t>
  </si>
  <si>
    <t>5.</t>
  </si>
  <si>
    <t>6.</t>
  </si>
  <si>
    <t>7.</t>
  </si>
  <si>
    <t>Schmidig Patrick</t>
  </si>
  <si>
    <t>8.</t>
  </si>
  <si>
    <t>Heinzer Felix</t>
  </si>
  <si>
    <t>9.</t>
  </si>
  <si>
    <t>Betschart Paul</t>
  </si>
  <si>
    <t>10.</t>
  </si>
  <si>
    <t>11.</t>
  </si>
  <si>
    <t>12.</t>
  </si>
  <si>
    <t>Imhof Markus</t>
  </si>
  <si>
    <t>13.</t>
  </si>
  <si>
    <t>14.</t>
  </si>
  <si>
    <t>15.</t>
  </si>
  <si>
    <t>16.</t>
  </si>
  <si>
    <t>17.</t>
  </si>
  <si>
    <t>Heinzer Hugo</t>
  </si>
  <si>
    <t>18.</t>
  </si>
  <si>
    <t>19.</t>
  </si>
  <si>
    <t>20.</t>
  </si>
  <si>
    <t>21.</t>
  </si>
  <si>
    <t>22.</t>
  </si>
  <si>
    <t>23.</t>
  </si>
  <si>
    <t>Suter Melk</t>
  </si>
  <si>
    <t>24.</t>
  </si>
  <si>
    <t>25.</t>
  </si>
  <si>
    <t>26.</t>
  </si>
  <si>
    <t>27.</t>
  </si>
  <si>
    <t>28.</t>
  </si>
  <si>
    <t>Heinzer Rita</t>
  </si>
  <si>
    <t>29.</t>
  </si>
  <si>
    <t>30.</t>
  </si>
  <si>
    <t>31.</t>
  </si>
  <si>
    <t>32.</t>
  </si>
  <si>
    <t>33.</t>
  </si>
  <si>
    <t>Lüönd Ferdy</t>
  </si>
  <si>
    <t>Heinzer Stefan</t>
  </si>
  <si>
    <t>Einzelwettschiessen</t>
  </si>
  <si>
    <t>Bürgler Meiri</t>
  </si>
  <si>
    <t>Pfyl Ueli</t>
  </si>
  <si>
    <t>=</t>
  </si>
  <si>
    <t>Gwerder Mathias</t>
  </si>
  <si>
    <t>Büchel Max</t>
  </si>
  <si>
    <t>Suter Paul</t>
  </si>
  <si>
    <t>Bürgler Ruedi</t>
  </si>
  <si>
    <t>Gwerder Lorenz</t>
  </si>
  <si>
    <t>Imhof Manuela</t>
  </si>
  <si>
    <t>Ablondi Thomas</t>
  </si>
  <si>
    <t>Heinzer Albin</t>
  </si>
  <si>
    <t>Heinzer Erwin</t>
  </si>
  <si>
    <t>Pfyl Josef</t>
  </si>
  <si>
    <t>Pfyl Emil</t>
  </si>
  <si>
    <t>Imhof August</t>
  </si>
  <si>
    <t>Suter Peter</t>
  </si>
  <si>
    <t>Föhn Bruno</t>
  </si>
  <si>
    <t>Schmidig Meinrad</t>
  </si>
  <si>
    <t>Betschart Adolf</t>
  </si>
  <si>
    <t>Schelbert Alfred</t>
  </si>
  <si>
    <t>Imhof Guido</t>
  </si>
  <si>
    <t>Gwerder Albert</t>
  </si>
  <si>
    <t>Heinzer Martin</t>
  </si>
  <si>
    <t>Betschart Theo</t>
  </si>
  <si>
    <t>Föhn Werner</t>
  </si>
  <si>
    <t>Bürgler Bernadette</t>
  </si>
  <si>
    <t>Heinzer Nicole</t>
  </si>
  <si>
    <t>Suter Iwan</t>
  </si>
  <si>
    <t>Eidg. Feldschiessen</t>
  </si>
  <si>
    <t>Suter Sven</t>
  </si>
  <si>
    <t>Gwerder Remo</t>
  </si>
  <si>
    <t>Maissen Urs</t>
  </si>
  <si>
    <t>Feldmeisterschaft</t>
  </si>
  <si>
    <t>Imhof Maik</t>
  </si>
  <si>
    <t>Schelbert Kurt</t>
  </si>
  <si>
    <t>Heinzer Romy</t>
  </si>
  <si>
    <t>Schmidig Anna</t>
  </si>
  <si>
    <t>Muota-Schiessen</t>
  </si>
  <si>
    <t>Micheletto André</t>
  </si>
  <si>
    <t>Ablondi Richard</t>
  </si>
  <si>
    <t>34.</t>
  </si>
  <si>
    <t>35.</t>
  </si>
  <si>
    <t>36.</t>
  </si>
  <si>
    <t>Schelbert Theo</t>
  </si>
  <si>
    <t>Bürgler Friedrich</t>
  </si>
  <si>
    <t>Suter Albert</t>
  </si>
  <si>
    <t>Gwerder Simon</t>
  </si>
  <si>
    <t>Gwerder Richard</t>
  </si>
  <si>
    <t>Gabe</t>
  </si>
  <si>
    <t>Wanderpreis</t>
  </si>
  <si>
    <t>VPK</t>
  </si>
  <si>
    <t>Kranzkarte</t>
  </si>
  <si>
    <t>Gobelet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</si>
</sst>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 textRotation="90"/>
    </xf>
    <xf numFmtId="0" fontId="22" fillId="0" borderId="0" xfId="0" applyFont="1" applyAlignment="1">
      <alignment/>
    </xf>
    <xf numFmtId="49" fontId="21" fillId="0" borderId="0" xfId="0" applyNumberFormat="1" applyFont="1" applyAlignment="1">
      <alignment horizontal="right"/>
    </xf>
    <xf numFmtId="49" fontId="21" fillId="0" borderId="0" xfId="0" applyNumberFormat="1" applyFont="1" applyAlignment="1">
      <alignment horizontal="center"/>
    </xf>
    <xf numFmtId="49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1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textRotation="90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1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right"/>
    </xf>
    <xf numFmtId="49" fontId="22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1" fillId="0" borderId="0" xfId="54" applyFont="1" applyFill="1" applyBorder="1" applyAlignment="1">
      <alignment horizontal="center" vertical="center" wrapText="1"/>
      <protection/>
    </xf>
    <xf numFmtId="1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53" applyFont="1" applyFill="1" applyBorder="1" applyAlignment="1">
      <alignment vertical="center"/>
      <protection/>
    </xf>
    <xf numFmtId="0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="111" zoomScaleNormal="111" zoomScalePageLayoutView="0" workbookViewId="0" topLeftCell="A1">
      <selection activeCell="M17" sqref="M17"/>
    </sheetView>
  </sheetViews>
  <sheetFormatPr defaultColWidth="9.140625" defaultRowHeight="12.75"/>
  <cols>
    <col min="1" max="1" width="5.28125" style="25" customWidth="1"/>
    <col min="2" max="2" width="2.28125" style="23" customWidth="1"/>
    <col min="3" max="3" width="18.7109375" style="21" customWidth="1"/>
    <col min="4" max="4" width="4.57421875" style="22" customWidth="1"/>
    <col min="5" max="5" width="4.7109375" style="24" customWidth="1"/>
    <col min="6" max="6" width="18.7109375" style="21" bestFit="1" customWidth="1"/>
    <col min="7" max="8" width="4.00390625" style="22" bestFit="1" customWidth="1"/>
    <col min="9" max="11" width="3.28125" style="22" customWidth="1"/>
    <col min="12" max="12" width="2.140625" style="22" customWidth="1"/>
    <col min="13" max="13" width="7.140625" style="22" customWidth="1"/>
    <col min="14" max="14" width="12.57421875" style="10" bestFit="1" customWidth="1"/>
    <col min="15" max="16384" width="9.140625" style="21" customWidth="1"/>
  </cols>
  <sheetData>
    <row r="1" spans="1:14" ht="100.5">
      <c r="A1" s="4" t="s">
        <v>0</v>
      </c>
      <c r="B1" s="5"/>
      <c r="C1" s="6" t="s">
        <v>1</v>
      </c>
      <c r="D1" s="7" t="s">
        <v>2</v>
      </c>
      <c r="E1" s="8" t="s">
        <v>3</v>
      </c>
      <c r="F1" s="6" t="s">
        <v>4</v>
      </c>
      <c r="G1" s="9" t="s">
        <v>56</v>
      </c>
      <c r="H1" s="9" t="s">
        <v>89</v>
      </c>
      <c r="I1" s="9" t="s">
        <v>6</v>
      </c>
      <c r="J1" s="9" t="s">
        <v>5</v>
      </c>
      <c r="K1" s="9" t="s">
        <v>94</v>
      </c>
      <c r="L1" s="7"/>
      <c r="M1" s="7" t="s">
        <v>7</v>
      </c>
      <c r="N1" s="5" t="s">
        <v>105</v>
      </c>
    </row>
    <row r="2" spans="1:14" ht="15">
      <c r="A2" s="17"/>
      <c r="B2" s="18"/>
      <c r="C2" s="15"/>
      <c r="D2" s="14"/>
      <c r="E2" s="19"/>
      <c r="F2" s="15"/>
      <c r="G2" s="20"/>
      <c r="H2" s="20"/>
      <c r="I2" s="20"/>
      <c r="J2" s="20"/>
      <c r="K2" s="20"/>
      <c r="L2" s="14"/>
      <c r="M2" s="14"/>
      <c r="N2" s="18"/>
    </row>
    <row r="3" spans="1:14" ht="15">
      <c r="A3" s="26" t="s">
        <v>8</v>
      </c>
      <c r="B3" s="27"/>
      <c r="C3" s="32" t="s">
        <v>9</v>
      </c>
      <c r="D3" s="29" t="str">
        <f>IF(E3&lt;=55,IF(E3&lt;=45,IF(ISBLANK(E3)," ","SV"),"V"),IF(E3&gt;=95,IF(E3&gt;=99,"JJ","J")," "))</f>
        <v> </v>
      </c>
      <c r="E3" s="33">
        <v>63</v>
      </c>
      <c r="F3" s="28" t="s">
        <v>10</v>
      </c>
      <c r="G3" s="31">
        <v>193</v>
      </c>
      <c r="H3" s="31">
        <v>48</v>
      </c>
      <c r="I3" s="31">
        <v>96</v>
      </c>
      <c r="J3" s="31">
        <v>50</v>
      </c>
      <c r="K3" s="31">
        <v>76</v>
      </c>
      <c r="L3" s="31" t="s">
        <v>59</v>
      </c>
      <c r="M3" s="31">
        <f>SUM(G3:K3)</f>
        <v>463</v>
      </c>
      <c r="N3" s="15" t="s">
        <v>106</v>
      </c>
    </row>
    <row r="4" spans="1:14" ht="15">
      <c r="A4" s="26" t="s">
        <v>11</v>
      </c>
      <c r="B4" s="27"/>
      <c r="C4" s="32" t="s">
        <v>23</v>
      </c>
      <c r="D4" s="29" t="str">
        <f>IF(E4&lt;=55,IF(E4&lt;=45,IF(ISBLANK(E4)," ","SV"),"V"),IF(E4&gt;=95,IF(E4&gt;=99,"JJ","J")," "))</f>
        <v> </v>
      </c>
      <c r="E4" s="33">
        <v>58</v>
      </c>
      <c r="F4" s="28" t="s">
        <v>10</v>
      </c>
      <c r="G4" s="31">
        <v>192</v>
      </c>
      <c r="H4" s="31">
        <v>44</v>
      </c>
      <c r="I4" s="31">
        <v>96</v>
      </c>
      <c r="J4" s="31">
        <v>50</v>
      </c>
      <c r="K4" s="31">
        <v>80</v>
      </c>
      <c r="L4" s="31" t="s">
        <v>59</v>
      </c>
      <c r="M4" s="31">
        <f>SUM(G4:K4)</f>
        <v>462</v>
      </c>
      <c r="N4" s="15" t="s">
        <v>107</v>
      </c>
    </row>
    <row r="5" spans="1:14" ht="15">
      <c r="A5" s="26" t="s">
        <v>13</v>
      </c>
      <c r="B5" s="27"/>
      <c r="C5" s="32" t="s">
        <v>12</v>
      </c>
      <c r="D5" s="29" t="str">
        <f>IF(E5&lt;=55,IF(E5&lt;=45,IF(ISBLANK(E5)," ","SV"),"V"),IF(E5&gt;=95,IF(E5&gt;=99,"JJ","J")," "))</f>
        <v> </v>
      </c>
      <c r="E5" s="33">
        <v>69</v>
      </c>
      <c r="F5" s="28" t="s">
        <v>10</v>
      </c>
      <c r="G5" s="31">
        <v>194</v>
      </c>
      <c r="H5" s="31">
        <v>45</v>
      </c>
      <c r="I5" s="31">
        <v>97</v>
      </c>
      <c r="J5" s="31">
        <v>49</v>
      </c>
      <c r="K5" s="31">
        <v>76</v>
      </c>
      <c r="L5" s="31" t="s">
        <v>59</v>
      </c>
      <c r="M5" s="31">
        <f>SUM(G5:K5)</f>
        <v>461</v>
      </c>
      <c r="N5" s="15" t="s">
        <v>109</v>
      </c>
    </row>
    <row r="6" spans="1:14" ht="15">
      <c r="A6" s="26" t="s">
        <v>16</v>
      </c>
      <c r="B6" s="27"/>
      <c r="C6" s="32" t="s">
        <v>81</v>
      </c>
      <c r="D6" s="29" t="str">
        <f>IF(E6&lt;=55,IF(E6&lt;=45,IF(ISBLANK(E6)," ","SV"),"V"),IF(E6&gt;=95,IF(E6&gt;=99,"JJ","J")," "))</f>
        <v>V</v>
      </c>
      <c r="E6" s="33">
        <v>54</v>
      </c>
      <c r="F6" s="28" t="s">
        <v>10</v>
      </c>
      <c r="G6" s="31">
        <v>194</v>
      </c>
      <c r="H6" s="31">
        <v>46</v>
      </c>
      <c r="I6" s="31">
        <v>95</v>
      </c>
      <c r="J6" s="31">
        <v>49</v>
      </c>
      <c r="K6" s="31">
        <v>76</v>
      </c>
      <c r="L6" s="31" t="s">
        <v>59</v>
      </c>
      <c r="M6" s="31">
        <f>SUM(G6:K6)</f>
        <v>460</v>
      </c>
      <c r="N6" s="15" t="s">
        <v>108</v>
      </c>
    </row>
    <row r="7" spans="1:14" ht="15">
      <c r="A7" s="26" t="s">
        <v>18</v>
      </c>
      <c r="B7" s="27"/>
      <c r="C7" s="32" t="s">
        <v>29</v>
      </c>
      <c r="D7" s="29" t="str">
        <f>IF(E7&lt;=55,IF(E7&lt;=45,IF(ISBLANK(E7)," ","SV"),"V"),IF(E7&gt;=95,IF(E7&gt;=99,"JJ","J")," "))</f>
        <v> </v>
      </c>
      <c r="E7" s="33">
        <v>66</v>
      </c>
      <c r="F7" s="28" t="s">
        <v>10</v>
      </c>
      <c r="G7" s="31">
        <v>189</v>
      </c>
      <c r="H7" s="31">
        <v>47</v>
      </c>
      <c r="I7" s="31">
        <v>96</v>
      </c>
      <c r="J7" s="31">
        <v>50</v>
      </c>
      <c r="K7" s="31">
        <v>77</v>
      </c>
      <c r="L7" s="31" t="s">
        <v>59</v>
      </c>
      <c r="M7" s="31">
        <f>SUM(G7:K7)</f>
        <v>459</v>
      </c>
      <c r="N7" s="15" t="s">
        <v>108</v>
      </c>
    </row>
    <row r="8" spans="1:14" ht="15">
      <c r="A8" s="26" t="s">
        <v>19</v>
      </c>
      <c r="B8" s="27"/>
      <c r="C8" s="28" t="s">
        <v>95</v>
      </c>
      <c r="D8" s="29" t="str">
        <f>IF(E8&lt;=55,IF(E8&lt;=45,IF(ISBLANK(E8)," ","SV"),"V"),IF(E8&gt;=95,IF(E8&gt;=99,"JJ","J")," "))</f>
        <v> </v>
      </c>
      <c r="E8" s="30">
        <v>80</v>
      </c>
      <c r="F8" s="28" t="s">
        <v>15</v>
      </c>
      <c r="G8" s="31">
        <v>190</v>
      </c>
      <c r="H8" s="31">
        <v>47</v>
      </c>
      <c r="I8" s="31">
        <v>94</v>
      </c>
      <c r="J8" s="31">
        <v>50</v>
      </c>
      <c r="K8" s="31">
        <v>75</v>
      </c>
      <c r="L8" s="31" t="s">
        <v>59</v>
      </c>
      <c r="M8" s="31">
        <f>SUM(G8:K8)</f>
        <v>456</v>
      </c>
      <c r="N8" s="15" t="s">
        <v>108</v>
      </c>
    </row>
    <row r="9" spans="1:14" ht="15">
      <c r="A9" s="26" t="s">
        <v>20</v>
      </c>
      <c r="B9" s="27"/>
      <c r="C9" s="32" t="s">
        <v>57</v>
      </c>
      <c r="D9" s="29" t="str">
        <f>IF(E9&lt;=55,IF(E9&lt;=45,IF(ISBLANK(E9)," ","SV"),"V"),IF(E9&gt;=95,IF(E9&gt;=99,"JJ","J")," "))</f>
        <v> </v>
      </c>
      <c r="E9" s="33">
        <v>76</v>
      </c>
      <c r="F9" s="28" t="s">
        <v>15</v>
      </c>
      <c r="G9" s="31">
        <v>183</v>
      </c>
      <c r="H9" s="31">
        <v>48</v>
      </c>
      <c r="I9" s="31">
        <v>97</v>
      </c>
      <c r="J9" s="31">
        <v>50</v>
      </c>
      <c r="K9" s="31">
        <v>76</v>
      </c>
      <c r="L9" s="31" t="s">
        <v>59</v>
      </c>
      <c r="M9" s="31">
        <f>SUM(G9:K9)</f>
        <v>454</v>
      </c>
      <c r="N9" s="15" t="s">
        <v>108</v>
      </c>
    </row>
    <row r="10" spans="1:14" ht="15">
      <c r="A10" s="26" t="s">
        <v>22</v>
      </c>
      <c r="B10" s="27"/>
      <c r="C10" s="32" t="s">
        <v>48</v>
      </c>
      <c r="D10" s="29" t="str">
        <f>IF(E10&lt;=55,IF(E10&lt;=45,IF(ISBLANK(E10)," ","SV"),"V"),IF(E10&gt;=95,IF(E10&gt;=99,"JJ","J")," "))</f>
        <v>V</v>
      </c>
      <c r="E10" s="33">
        <v>55</v>
      </c>
      <c r="F10" s="28" t="s">
        <v>10</v>
      </c>
      <c r="G10" s="31">
        <v>190</v>
      </c>
      <c r="H10" s="31">
        <v>46</v>
      </c>
      <c r="I10" s="31">
        <v>95</v>
      </c>
      <c r="J10" s="31">
        <v>49</v>
      </c>
      <c r="K10" s="31">
        <v>74</v>
      </c>
      <c r="L10" s="31" t="s">
        <v>59</v>
      </c>
      <c r="M10" s="31">
        <f>SUM(G10:K10)</f>
        <v>454</v>
      </c>
      <c r="N10" s="15" t="s">
        <v>108</v>
      </c>
    </row>
    <row r="11" spans="1:14" ht="15">
      <c r="A11" s="26" t="s">
        <v>24</v>
      </c>
      <c r="B11" s="27"/>
      <c r="C11" s="32" t="s">
        <v>58</v>
      </c>
      <c r="D11" s="29" t="str">
        <f>IF(E11&lt;=55,IF(E11&lt;=45,IF(ISBLANK(E11)," ","SV"),"V"),IF(E11&gt;=95,IF(E11&gt;=99,"JJ","J")," "))</f>
        <v> </v>
      </c>
      <c r="E11" s="33">
        <v>62</v>
      </c>
      <c r="F11" s="28" t="s">
        <v>10</v>
      </c>
      <c r="G11" s="31">
        <v>191</v>
      </c>
      <c r="H11" s="31">
        <v>44</v>
      </c>
      <c r="I11" s="31">
        <v>98</v>
      </c>
      <c r="J11" s="31">
        <v>50</v>
      </c>
      <c r="K11" s="31">
        <v>71</v>
      </c>
      <c r="L11" s="31" t="s">
        <v>59</v>
      </c>
      <c r="M11" s="31">
        <f>SUM(G11:K11)</f>
        <v>454</v>
      </c>
      <c r="N11" s="15" t="s">
        <v>108</v>
      </c>
    </row>
    <row r="12" spans="1:14" ht="15">
      <c r="A12" s="26" t="s">
        <v>26</v>
      </c>
      <c r="B12" s="27"/>
      <c r="C12" s="32" t="s">
        <v>17</v>
      </c>
      <c r="D12" s="29" t="str">
        <f>IF(E12&lt;=55,IF(E12&lt;=45,IF(ISBLANK(E12)," ","SV"),"V"),IF(E12&gt;=95,IF(E12&gt;=99,"JJ","J")," "))</f>
        <v>SV</v>
      </c>
      <c r="E12" s="33">
        <v>39</v>
      </c>
      <c r="F12" s="28" t="s">
        <v>15</v>
      </c>
      <c r="G12" s="31">
        <v>190</v>
      </c>
      <c r="H12" s="31">
        <v>43</v>
      </c>
      <c r="I12" s="31">
        <v>97</v>
      </c>
      <c r="J12" s="31">
        <v>46</v>
      </c>
      <c r="K12" s="31">
        <v>76</v>
      </c>
      <c r="L12" s="31" t="s">
        <v>59</v>
      </c>
      <c r="M12" s="31">
        <f>SUM(G12:K12)</f>
        <v>452</v>
      </c>
      <c r="N12" s="15" t="s">
        <v>108</v>
      </c>
    </row>
    <row r="13" spans="1:14" ht="15">
      <c r="A13" s="26" t="s">
        <v>27</v>
      </c>
      <c r="B13" s="27"/>
      <c r="C13" s="32" t="s">
        <v>35</v>
      </c>
      <c r="D13" s="29" t="str">
        <f>IF(E13&lt;=55,IF(E13&lt;=45,IF(ISBLANK(E13)," ","SV"),"V"),IF(E13&gt;=95,IF(E13&gt;=99,"JJ","J")," "))</f>
        <v>V</v>
      </c>
      <c r="E13" s="33">
        <v>50</v>
      </c>
      <c r="F13" s="28" t="s">
        <v>10</v>
      </c>
      <c r="G13" s="31">
        <v>188</v>
      </c>
      <c r="H13" s="31">
        <v>45</v>
      </c>
      <c r="I13" s="31">
        <v>94</v>
      </c>
      <c r="J13" s="31">
        <v>49</v>
      </c>
      <c r="K13" s="31">
        <v>75</v>
      </c>
      <c r="L13" s="31" t="s">
        <v>59</v>
      </c>
      <c r="M13" s="31">
        <f>SUM(G13:K13)</f>
        <v>451</v>
      </c>
      <c r="N13" s="38"/>
    </row>
    <row r="14" spans="1:14" ht="15">
      <c r="A14" s="26" t="s">
        <v>28</v>
      </c>
      <c r="B14" s="27"/>
      <c r="C14" s="32" t="s">
        <v>21</v>
      </c>
      <c r="D14" s="29" t="str">
        <f>IF(E14&lt;=55,IF(E14&lt;=45,IF(ISBLANK(E14)," ","SV"),"V"),IF(E14&gt;=95,IF(E14&gt;=99,"JJ","J")," "))</f>
        <v> </v>
      </c>
      <c r="E14" s="33">
        <v>81</v>
      </c>
      <c r="F14" s="28" t="s">
        <v>10</v>
      </c>
      <c r="G14" s="31">
        <v>193</v>
      </c>
      <c r="H14" s="31">
        <v>45</v>
      </c>
      <c r="I14" s="31">
        <v>89</v>
      </c>
      <c r="J14" s="31">
        <v>50</v>
      </c>
      <c r="K14" s="31">
        <v>73</v>
      </c>
      <c r="L14" s="31" t="s">
        <v>59</v>
      </c>
      <c r="M14" s="31">
        <f>SUM(G14:K14)</f>
        <v>450</v>
      </c>
      <c r="N14" s="38"/>
    </row>
    <row r="15" spans="1:14" ht="15">
      <c r="A15" s="26" t="s">
        <v>30</v>
      </c>
      <c r="B15" s="27"/>
      <c r="C15" s="32" t="s">
        <v>84</v>
      </c>
      <c r="D15" s="29" t="str">
        <f>IF(E15&lt;=55,IF(E15&lt;=45,IF(ISBLANK(E15)," ","SV"),"V"),IF(E15&gt;=95,IF(E15&gt;=99,"JJ","J")," "))</f>
        <v> </v>
      </c>
      <c r="E15" s="33">
        <v>91</v>
      </c>
      <c r="F15" s="28" t="s">
        <v>15</v>
      </c>
      <c r="G15" s="31">
        <v>187</v>
      </c>
      <c r="H15" s="31">
        <v>46</v>
      </c>
      <c r="I15" s="31">
        <v>92</v>
      </c>
      <c r="J15" s="31">
        <v>49</v>
      </c>
      <c r="K15" s="31">
        <v>74</v>
      </c>
      <c r="L15" s="31" t="s">
        <v>59</v>
      </c>
      <c r="M15" s="31">
        <f>SUM(G15:K15)</f>
        <v>448</v>
      </c>
      <c r="N15" s="38"/>
    </row>
    <row r="16" spans="1:14" ht="15">
      <c r="A16" s="26" t="s">
        <v>31</v>
      </c>
      <c r="B16" s="27"/>
      <c r="C16" s="32" t="s">
        <v>80</v>
      </c>
      <c r="D16" s="29" t="str">
        <f>IF(E16&lt;=55,IF(E16&lt;=45,IF(ISBLANK(E16)," ","SV"),"V"),IF(E16&gt;=95,IF(E16&gt;=99,"JJ","J")," "))</f>
        <v> </v>
      </c>
      <c r="E16" s="33">
        <v>82</v>
      </c>
      <c r="F16" s="28" t="s">
        <v>10</v>
      </c>
      <c r="G16" s="31">
        <v>180</v>
      </c>
      <c r="H16" s="31">
        <v>47</v>
      </c>
      <c r="I16" s="31">
        <v>93</v>
      </c>
      <c r="J16" s="31">
        <v>50</v>
      </c>
      <c r="K16" s="31">
        <v>74</v>
      </c>
      <c r="L16" s="31" t="s">
        <v>59</v>
      </c>
      <c r="M16" s="31">
        <f>SUM(G16:K16)</f>
        <v>444</v>
      </c>
      <c r="N16" s="38"/>
    </row>
    <row r="17" spans="1:14" ht="15">
      <c r="A17" s="26" t="s">
        <v>32</v>
      </c>
      <c r="B17" s="27"/>
      <c r="C17" s="28" t="s">
        <v>83</v>
      </c>
      <c r="D17" s="29" t="str">
        <f>IF(E17&lt;=55,IF(E17&lt;=45,IF(ISBLANK(E17)," ","SV"),"V"),IF(E17&gt;=95,IF(E17&gt;=99,"JJ","J")," "))</f>
        <v> </v>
      </c>
      <c r="E17" s="33">
        <v>84</v>
      </c>
      <c r="F17" s="28" t="s">
        <v>10</v>
      </c>
      <c r="G17" s="31">
        <v>187</v>
      </c>
      <c r="H17" s="31">
        <v>44</v>
      </c>
      <c r="I17" s="31">
        <v>90</v>
      </c>
      <c r="J17" s="31">
        <v>49</v>
      </c>
      <c r="K17" s="31">
        <v>74</v>
      </c>
      <c r="L17" s="31" t="s">
        <v>59</v>
      </c>
      <c r="M17" s="31">
        <f>SUM(G17:K17)</f>
        <v>444</v>
      </c>
      <c r="N17" s="38"/>
    </row>
    <row r="18" spans="1:14" ht="15">
      <c r="A18" s="26" t="s">
        <v>33</v>
      </c>
      <c r="B18" s="27"/>
      <c r="C18" s="32" t="s">
        <v>14</v>
      </c>
      <c r="D18" s="29" t="str">
        <f>IF(E18&lt;=55,IF(E18&lt;=45,IF(ISBLANK(E18)," ","SV"),"V"),IF(E18&gt;=95,IF(E18&gt;=99,"JJ","J")," "))</f>
        <v> </v>
      </c>
      <c r="E18" s="33">
        <v>71</v>
      </c>
      <c r="F18" s="28" t="s">
        <v>15</v>
      </c>
      <c r="G18" s="31">
        <v>175</v>
      </c>
      <c r="H18" s="31">
        <v>46</v>
      </c>
      <c r="I18" s="31">
        <v>95</v>
      </c>
      <c r="J18" s="31">
        <v>48</v>
      </c>
      <c r="K18" s="31">
        <v>72</v>
      </c>
      <c r="L18" s="31" t="s">
        <v>59</v>
      </c>
      <c r="M18" s="31">
        <f>SUM(G18:K18)</f>
        <v>436</v>
      </c>
      <c r="N18" s="38"/>
    </row>
    <row r="19" spans="1:14" ht="15">
      <c r="A19" s="26" t="s">
        <v>34</v>
      </c>
      <c r="B19" s="27"/>
      <c r="C19" s="28" t="s">
        <v>96</v>
      </c>
      <c r="D19" s="31" t="str">
        <f>IF(E19&lt;=55,IF(E19&lt;=45,IF(ISBLANK(E19)," ","SV"),"V"),IF(E19&gt;=95,IF(E19&gt;=99,"JJ","J")," "))</f>
        <v>V</v>
      </c>
      <c r="E19" s="30">
        <v>55</v>
      </c>
      <c r="F19" s="28" t="s">
        <v>15</v>
      </c>
      <c r="G19" s="31">
        <v>183</v>
      </c>
      <c r="H19" s="31">
        <v>43</v>
      </c>
      <c r="I19" s="31">
        <v>87</v>
      </c>
      <c r="J19" s="31">
        <v>48</v>
      </c>
      <c r="K19" s="31">
        <v>71</v>
      </c>
      <c r="L19" s="31" t="s">
        <v>59</v>
      </c>
      <c r="M19" s="31">
        <f>SUM(G19:K19)</f>
        <v>432</v>
      </c>
      <c r="N19" s="38"/>
    </row>
    <row r="20" spans="1:14" ht="15">
      <c r="A20" s="26" t="s">
        <v>36</v>
      </c>
      <c r="B20" s="27"/>
      <c r="C20" s="28" t="s">
        <v>42</v>
      </c>
      <c r="D20" s="29" t="str">
        <f>IF(E20&lt;=55,IF(E20&lt;=45,IF(ISBLANK(E20)," ","SV"),"V"),IF(E20&gt;=95,IF(E20&gt;=99,"JJ","J")," "))</f>
        <v> </v>
      </c>
      <c r="E20" s="33">
        <v>58</v>
      </c>
      <c r="F20" s="28" t="s">
        <v>15</v>
      </c>
      <c r="G20" s="31">
        <v>171</v>
      </c>
      <c r="H20" s="31">
        <v>39</v>
      </c>
      <c r="I20" s="31">
        <v>89</v>
      </c>
      <c r="J20" s="31">
        <v>47</v>
      </c>
      <c r="K20" s="31">
        <v>69</v>
      </c>
      <c r="L20" s="31" t="s">
        <v>59</v>
      </c>
      <c r="M20" s="31">
        <f>SUM(G20:K20)</f>
        <v>415</v>
      </c>
      <c r="N20" s="38"/>
    </row>
    <row r="21" spans="1:13" ht="15">
      <c r="A21" s="34"/>
      <c r="B21" s="35"/>
      <c r="C21" s="10"/>
      <c r="D21" s="36"/>
      <c r="E21" s="37"/>
      <c r="F21" s="10"/>
      <c r="G21" s="36"/>
      <c r="H21" s="36"/>
      <c r="I21" s="36"/>
      <c r="J21" s="36"/>
      <c r="K21" s="36"/>
      <c r="L21" s="36"/>
      <c r="M21" s="36"/>
    </row>
    <row r="22" spans="1:13" ht="15">
      <c r="A22" s="34"/>
      <c r="B22" s="35"/>
      <c r="C22" s="10"/>
      <c r="D22" s="36"/>
      <c r="E22" s="37"/>
      <c r="F22" s="10"/>
      <c r="G22" s="36"/>
      <c r="H22" s="36"/>
      <c r="I22" s="36"/>
      <c r="J22" s="36"/>
      <c r="K22" s="36"/>
      <c r="L22" s="36"/>
      <c r="M22" s="36"/>
    </row>
    <row r="23" spans="1:13" ht="15">
      <c r="A23" s="34"/>
      <c r="B23" s="35"/>
      <c r="C23" s="10"/>
      <c r="D23" s="36"/>
      <c r="E23" s="37"/>
      <c r="F23" s="10"/>
      <c r="G23" s="36"/>
      <c r="H23" s="36"/>
      <c r="I23" s="36"/>
      <c r="J23" s="36"/>
      <c r="K23" s="36"/>
      <c r="L23" s="36"/>
      <c r="M23" s="36"/>
    </row>
    <row r="24" spans="1:13" ht="15">
      <c r="A24" s="34"/>
      <c r="B24" s="35"/>
      <c r="C24" s="10"/>
      <c r="D24" s="36"/>
      <c r="E24" s="37"/>
      <c r="F24" s="10"/>
      <c r="G24" s="36"/>
      <c r="H24" s="36"/>
      <c r="I24" s="36"/>
      <c r="J24" s="36"/>
      <c r="K24" s="36"/>
      <c r="L24" s="36"/>
      <c r="M24" s="36"/>
    </row>
    <row r="25" spans="1:13" ht="15">
      <c r="A25" s="34"/>
      <c r="B25" s="35"/>
      <c r="C25" s="10"/>
      <c r="D25" s="36"/>
      <c r="E25" s="37"/>
      <c r="F25" s="10"/>
      <c r="G25" s="36"/>
      <c r="H25" s="36"/>
      <c r="I25" s="36"/>
      <c r="J25" s="36"/>
      <c r="K25" s="36"/>
      <c r="L25" s="36"/>
      <c r="M25" s="36"/>
    </row>
  </sheetData>
  <sheetProtection/>
  <printOptions gridLines="1"/>
  <pageMargins left="0.5511811023622047" right="0.4330708661417323" top="1.2598425196850394" bottom="0.5905511811023623" header="0.5118110236220472" footer="0.35433070866141736"/>
  <pageSetup horizontalDpi="600" verticalDpi="600" orientation="portrait" paperSize="9" r:id="rId1"/>
  <headerFooter alignWithMargins="0">
    <oddHeader>&amp;L&amp;"Elephant,Standard"Gemeindemeisterschaft
            Muotathal&amp;C
&amp;"Arial,Fett"&amp;14 36. Gemeindemeisterschaft 2015 (Feld A)&amp;R6&amp;"Calibri,Standard"436 Ried (Muotathal), &amp;D</oddHeader>
    <oddFooter>&amp;CErstellt von Meinrad Schmidig &amp;D&amp;RSeite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28125" style="2" customWidth="1"/>
    <col min="2" max="2" width="2.00390625" style="1" customWidth="1"/>
    <col min="3" max="3" width="18.421875" style="0" bestFit="1" customWidth="1"/>
    <col min="4" max="4" width="4.421875" style="0" bestFit="1" customWidth="1"/>
    <col min="5" max="5" width="3.28125" style="3" bestFit="1" customWidth="1"/>
    <col min="6" max="6" width="18.7109375" style="0" bestFit="1" customWidth="1"/>
    <col min="7" max="7" width="4.00390625" style="0" customWidth="1"/>
    <col min="8" max="8" width="4.00390625" style="1" customWidth="1"/>
    <col min="9" max="11" width="3.28125" style="0" customWidth="1"/>
    <col min="12" max="12" width="2.140625" style="1" customWidth="1"/>
    <col min="13" max="13" width="7.140625" style="1" customWidth="1"/>
    <col min="14" max="14" width="12.57421875" style="10" bestFit="1" customWidth="1"/>
  </cols>
  <sheetData>
    <row r="1" spans="1:14" ht="100.5">
      <c r="A1" s="11" t="s">
        <v>0</v>
      </c>
      <c r="B1" s="7"/>
      <c r="C1" s="6" t="s">
        <v>1</v>
      </c>
      <c r="D1" s="6" t="s">
        <v>2</v>
      </c>
      <c r="E1" s="12" t="s">
        <v>3</v>
      </c>
      <c r="F1" s="6" t="s">
        <v>4</v>
      </c>
      <c r="G1" s="9" t="s">
        <v>56</v>
      </c>
      <c r="H1" s="9" t="s">
        <v>85</v>
      </c>
      <c r="I1" s="9" t="s">
        <v>6</v>
      </c>
      <c r="J1" s="9" t="s">
        <v>5</v>
      </c>
      <c r="K1" s="9" t="s">
        <v>94</v>
      </c>
      <c r="L1" s="7"/>
      <c r="M1" s="7" t="s">
        <v>7</v>
      </c>
      <c r="N1" s="6" t="s">
        <v>105</v>
      </c>
    </row>
    <row r="2" spans="1:14" ht="15">
      <c r="A2" s="13"/>
      <c r="B2" s="14"/>
      <c r="C2" s="15"/>
      <c r="D2" s="15"/>
      <c r="E2" s="16"/>
      <c r="F2" s="15"/>
      <c r="G2" s="20"/>
      <c r="H2" s="20"/>
      <c r="I2" s="20"/>
      <c r="J2" s="20"/>
      <c r="K2" s="20"/>
      <c r="L2" s="14"/>
      <c r="M2" s="14"/>
      <c r="N2" s="15"/>
    </row>
    <row r="3" spans="1:14" ht="15">
      <c r="A3" s="26" t="s">
        <v>8</v>
      </c>
      <c r="B3" s="27"/>
      <c r="C3" s="28" t="s">
        <v>90</v>
      </c>
      <c r="D3" s="29" t="str">
        <f>IF(E3&lt;=55,IF(E3&lt;=45,IF(ISBLANK(E3)," ","SV"),"V"),IF(E3&gt;=95,IF(E3&gt;=99,"JJ","J")," "))</f>
        <v> </v>
      </c>
      <c r="E3" s="30">
        <v>76</v>
      </c>
      <c r="F3" s="28" t="s">
        <v>15</v>
      </c>
      <c r="G3" s="39">
        <v>143</v>
      </c>
      <c r="H3" s="39">
        <v>70</v>
      </c>
      <c r="I3" s="39">
        <v>96</v>
      </c>
      <c r="J3" s="39">
        <v>49</v>
      </c>
      <c r="K3" s="39">
        <v>76</v>
      </c>
      <c r="L3" s="31" t="s">
        <v>59</v>
      </c>
      <c r="M3" s="31">
        <f>SUM(G3:K3)</f>
        <v>434</v>
      </c>
      <c r="N3" s="15" t="s">
        <v>106</v>
      </c>
    </row>
    <row r="4" spans="1:14" ht="15">
      <c r="A4" s="26" t="s">
        <v>11</v>
      </c>
      <c r="B4" s="27"/>
      <c r="C4" s="28" t="s">
        <v>64</v>
      </c>
      <c r="D4" s="29" t="str">
        <f>IF(E4&lt;=55,IF(E4&lt;=45,IF(ISBLANK(E4)," ","SV"),"V"),IF(E4&gt;=95,IF(E4&gt;=99,"JJ","J")," "))</f>
        <v>SV</v>
      </c>
      <c r="E4" s="30">
        <v>41</v>
      </c>
      <c r="F4" s="28" t="s">
        <v>10</v>
      </c>
      <c r="G4" s="31">
        <v>140</v>
      </c>
      <c r="H4" s="31">
        <v>69</v>
      </c>
      <c r="I4" s="31">
        <v>89</v>
      </c>
      <c r="J4" s="31">
        <v>49</v>
      </c>
      <c r="K4" s="31">
        <v>71</v>
      </c>
      <c r="L4" s="31" t="s">
        <v>59</v>
      </c>
      <c r="M4" s="31">
        <f>SUM(G4:K4)</f>
        <v>418</v>
      </c>
      <c r="N4" s="15" t="s">
        <v>107</v>
      </c>
    </row>
    <row r="5" spans="1:14" ht="15">
      <c r="A5" s="26" t="s">
        <v>13</v>
      </c>
      <c r="B5" s="27"/>
      <c r="C5" s="28" t="s">
        <v>82</v>
      </c>
      <c r="D5" s="29" t="str">
        <f>IF(E5&lt;=55,IF(E5&lt;=45,IF(ISBLANK(E5)," ","SV"),"V"),IF(E5&gt;=95,IF(E5&gt;=99,"JJ","J")," "))</f>
        <v> </v>
      </c>
      <c r="E5" s="30">
        <v>77</v>
      </c>
      <c r="F5" s="28" t="s">
        <v>15</v>
      </c>
      <c r="G5" s="31">
        <v>140</v>
      </c>
      <c r="H5" s="31">
        <v>68</v>
      </c>
      <c r="I5" s="31">
        <v>84</v>
      </c>
      <c r="J5" s="31">
        <v>48</v>
      </c>
      <c r="K5" s="31">
        <v>75</v>
      </c>
      <c r="L5" s="31" t="s">
        <v>59</v>
      </c>
      <c r="M5" s="31">
        <f>SUM(G5:K5)</f>
        <v>415</v>
      </c>
      <c r="N5" s="15" t="s">
        <v>109</v>
      </c>
    </row>
    <row r="6" spans="1:14" ht="15">
      <c r="A6" s="26" t="s">
        <v>16</v>
      </c>
      <c r="B6" s="27"/>
      <c r="C6" s="28" t="s">
        <v>91</v>
      </c>
      <c r="D6" s="29" t="str">
        <f>IF(E6&lt;=55,IF(E6&lt;=45,IF(ISBLANK(E6)," ","SV"),"V"),IF(E6&gt;=95,IF(E6&gt;=99,"JJ","J")," "))</f>
        <v> </v>
      </c>
      <c r="E6" s="30">
        <v>58</v>
      </c>
      <c r="F6" s="28" t="s">
        <v>15</v>
      </c>
      <c r="G6" s="39">
        <v>138</v>
      </c>
      <c r="H6" s="39">
        <v>67</v>
      </c>
      <c r="I6" s="39">
        <v>91</v>
      </c>
      <c r="J6" s="39">
        <v>46</v>
      </c>
      <c r="K6" s="39">
        <v>73</v>
      </c>
      <c r="L6" s="31" t="s">
        <v>59</v>
      </c>
      <c r="M6" s="31">
        <f>SUM(G6:K6)</f>
        <v>415</v>
      </c>
      <c r="N6" s="15" t="s">
        <v>108</v>
      </c>
    </row>
    <row r="7" spans="1:14" ht="15">
      <c r="A7" s="26" t="s">
        <v>18</v>
      </c>
      <c r="B7" s="27"/>
      <c r="C7" s="28" t="s">
        <v>77</v>
      </c>
      <c r="D7" s="29" t="str">
        <f>IF(E7&lt;=55,IF(E7&lt;=45,IF(ISBLANK(E7)," ","SV"),"V"),IF(E7&gt;=95,IF(E7&gt;=99,"JJ","J")," "))</f>
        <v> </v>
      </c>
      <c r="E7" s="30">
        <v>67</v>
      </c>
      <c r="F7" s="28" t="s">
        <v>10</v>
      </c>
      <c r="G7" s="31">
        <v>137</v>
      </c>
      <c r="H7" s="31">
        <v>62</v>
      </c>
      <c r="I7" s="31">
        <v>93</v>
      </c>
      <c r="J7" s="31">
        <v>47</v>
      </c>
      <c r="K7" s="31">
        <v>74</v>
      </c>
      <c r="L7" s="31" t="s">
        <v>59</v>
      </c>
      <c r="M7" s="31">
        <f>SUM(G7:K7)</f>
        <v>413</v>
      </c>
      <c r="N7" s="15" t="s">
        <v>108</v>
      </c>
    </row>
    <row r="8" spans="1:14" ht="15">
      <c r="A8" s="26" t="s">
        <v>19</v>
      </c>
      <c r="B8" s="27"/>
      <c r="C8" s="28" t="s">
        <v>54</v>
      </c>
      <c r="D8" s="29" t="str">
        <f>IF(E8&lt;=55,IF(E8&lt;=45,IF(ISBLANK(E8)," ","SV"),"V"),IF(E8&gt;=95,IF(E8&gt;=99,"JJ","J")," "))</f>
        <v>V</v>
      </c>
      <c r="E8" s="30">
        <v>50</v>
      </c>
      <c r="F8" s="28" t="s">
        <v>15</v>
      </c>
      <c r="G8" s="31">
        <v>136</v>
      </c>
      <c r="H8" s="31">
        <v>60</v>
      </c>
      <c r="I8" s="31">
        <v>95</v>
      </c>
      <c r="J8" s="31">
        <v>46</v>
      </c>
      <c r="K8" s="31">
        <v>74</v>
      </c>
      <c r="L8" s="31" t="s">
        <v>59</v>
      </c>
      <c r="M8" s="31">
        <f>SUM(G8:K8)</f>
        <v>411</v>
      </c>
      <c r="N8" s="15" t="s">
        <v>108</v>
      </c>
    </row>
    <row r="9" spans="1:14" ht="15">
      <c r="A9" s="26" t="s">
        <v>20</v>
      </c>
      <c r="B9" s="27"/>
      <c r="C9" s="28" t="s">
        <v>25</v>
      </c>
      <c r="D9" s="29" t="str">
        <f>IF(E9&lt;=55,IF(E9&lt;=45,IF(ISBLANK(E9)," ","SV"),"V"),IF(E9&gt;=95,IF(E9&gt;=99,"JJ","J")," "))</f>
        <v>V</v>
      </c>
      <c r="E9" s="30">
        <v>49</v>
      </c>
      <c r="F9" s="28" t="s">
        <v>15</v>
      </c>
      <c r="G9" s="31">
        <v>137</v>
      </c>
      <c r="H9" s="31">
        <v>66</v>
      </c>
      <c r="I9" s="31">
        <v>91</v>
      </c>
      <c r="J9" s="31">
        <v>48</v>
      </c>
      <c r="K9" s="31">
        <v>69</v>
      </c>
      <c r="L9" s="31" t="s">
        <v>59</v>
      </c>
      <c r="M9" s="31">
        <f>SUM(G9:K9)</f>
        <v>411</v>
      </c>
      <c r="N9" s="15" t="s">
        <v>108</v>
      </c>
    </row>
    <row r="10" spans="1:14" ht="15">
      <c r="A10" s="26" t="s">
        <v>22</v>
      </c>
      <c r="B10" s="27"/>
      <c r="C10" s="28" t="s">
        <v>68</v>
      </c>
      <c r="D10" s="29" t="str">
        <f>IF(E10&lt;=55,IF(E10&lt;=45,IF(ISBLANK(E10)," ","SV"),"V"),IF(E10&gt;=95,IF(E10&gt;=99,"JJ","J")," "))</f>
        <v>V</v>
      </c>
      <c r="E10" s="30">
        <v>54</v>
      </c>
      <c r="F10" s="28" t="s">
        <v>10</v>
      </c>
      <c r="G10" s="31">
        <v>132</v>
      </c>
      <c r="H10" s="31">
        <v>64</v>
      </c>
      <c r="I10" s="31">
        <v>93</v>
      </c>
      <c r="J10" s="31">
        <v>45</v>
      </c>
      <c r="K10" s="31">
        <v>75</v>
      </c>
      <c r="L10" s="31" t="s">
        <v>59</v>
      </c>
      <c r="M10" s="31">
        <f>SUM(G10:K10)</f>
        <v>409</v>
      </c>
      <c r="N10" s="15" t="s">
        <v>108</v>
      </c>
    </row>
    <row r="11" spans="1:14" ht="15">
      <c r="A11" s="26" t="s">
        <v>24</v>
      </c>
      <c r="B11" s="27"/>
      <c r="C11" s="28" t="s">
        <v>74</v>
      </c>
      <c r="D11" s="29" t="str">
        <f>IF(E11&lt;=55,IF(E11&lt;=45,IF(ISBLANK(E11)," ","SV"),"V"),IF(E11&gt;=95,IF(E11&gt;=99,"JJ","J")," "))</f>
        <v>V</v>
      </c>
      <c r="E11" s="30">
        <v>54</v>
      </c>
      <c r="F11" s="28" t="s">
        <v>10</v>
      </c>
      <c r="G11" s="33">
        <v>133</v>
      </c>
      <c r="H11" s="33">
        <v>57</v>
      </c>
      <c r="I11" s="31">
        <v>93</v>
      </c>
      <c r="J11" s="31">
        <v>49</v>
      </c>
      <c r="K11" s="31">
        <v>76</v>
      </c>
      <c r="L11" s="31" t="s">
        <v>59</v>
      </c>
      <c r="M11" s="31">
        <f>SUM(G11:K11)</f>
        <v>408</v>
      </c>
      <c r="N11" s="15" t="s">
        <v>108</v>
      </c>
    </row>
    <row r="12" spans="1:14" ht="15">
      <c r="A12" s="26" t="s">
        <v>26</v>
      </c>
      <c r="B12" s="27"/>
      <c r="C12" s="28" t="s">
        <v>65</v>
      </c>
      <c r="D12" s="29" t="str">
        <f>IF(E12&lt;=55,IF(E12&lt;=45,IF(ISBLANK(E12)," ","SV"),"V"),IF(E12&gt;=95,IF(E12&gt;=99,"JJ","J")," "))</f>
        <v> </v>
      </c>
      <c r="E12" s="30">
        <v>70</v>
      </c>
      <c r="F12" s="28" t="s">
        <v>10</v>
      </c>
      <c r="G12" s="31">
        <v>132</v>
      </c>
      <c r="H12" s="31">
        <v>62</v>
      </c>
      <c r="I12" s="31">
        <v>90</v>
      </c>
      <c r="J12" s="31">
        <v>49</v>
      </c>
      <c r="K12" s="31">
        <v>75</v>
      </c>
      <c r="L12" s="31" t="s">
        <v>59</v>
      </c>
      <c r="M12" s="31">
        <f>SUM(G12:K12)</f>
        <v>408</v>
      </c>
      <c r="N12" s="15" t="s">
        <v>108</v>
      </c>
    </row>
    <row r="13" spans="1:14" ht="15">
      <c r="A13" s="26" t="s">
        <v>27</v>
      </c>
      <c r="B13" s="27"/>
      <c r="C13" s="28" t="s">
        <v>62</v>
      </c>
      <c r="D13" s="29" t="str">
        <f>IF(E13&lt;=55,IF(E13&lt;=45,IF(ISBLANK(E13)," ","SV"),"V"),IF(E13&gt;=95,IF(E13&gt;=99,"JJ","J")," "))</f>
        <v> </v>
      </c>
      <c r="E13" s="30">
        <v>62</v>
      </c>
      <c r="F13" s="28" t="s">
        <v>15</v>
      </c>
      <c r="G13" s="31">
        <v>136</v>
      </c>
      <c r="H13" s="31">
        <v>68</v>
      </c>
      <c r="I13" s="31">
        <v>87</v>
      </c>
      <c r="J13" s="31">
        <v>48</v>
      </c>
      <c r="K13" s="31">
        <v>69</v>
      </c>
      <c r="L13" s="31" t="s">
        <v>59</v>
      </c>
      <c r="M13" s="31">
        <f>SUM(G13:K13)</f>
        <v>408</v>
      </c>
      <c r="N13" s="15" t="s">
        <v>108</v>
      </c>
    </row>
    <row r="14" spans="1:14" ht="15">
      <c r="A14" s="26" t="s">
        <v>28</v>
      </c>
      <c r="B14" s="27"/>
      <c r="C14" s="28" t="s">
        <v>100</v>
      </c>
      <c r="D14" s="29" t="str">
        <f>IF(E14&lt;=55,IF(E14&lt;=45,IF(ISBLANK(E14)," ","SV"),"V"),IF(E14&gt;=95,IF(E14&gt;=99,"JJ","J")," "))</f>
        <v> </v>
      </c>
      <c r="E14" s="30">
        <v>64</v>
      </c>
      <c r="F14" s="28" t="s">
        <v>15</v>
      </c>
      <c r="G14" s="31">
        <v>134</v>
      </c>
      <c r="H14" s="31">
        <v>63</v>
      </c>
      <c r="I14" s="31">
        <v>88</v>
      </c>
      <c r="J14" s="31">
        <v>49</v>
      </c>
      <c r="K14" s="31">
        <v>73</v>
      </c>
      <c r="L14" s="31" t="s">
        <v>59</v>
      </c>
      <c r="M14" s="31">
        <f>SUM(G14:K14)</f>
        <v>407</v>
      </c>
      <c r="N14" s="15" t="s">
        <v>108</v>
      </c>
    </row>
    <row r="15" spans="1:14" ht="15">
      <c r="A15" s="26" t="s">
        <v>30</v>
      </c>
      <c r="B15" s="27"/>
      <c r="C15" s="28" t="s">
        <v>72</v>
      </c>
      <c r="D15" s="29" t="str">
        <f>IF(E15&lt;=55,IF(E15&lt;=45,IF(ISBLANK(E15)," ","SV"),"V"),IF(E15&gt;=95,IF(E15&gt;=99,"JJ","J")," "))</f>
        <v>V</v>
      </c>
      <c r="E15" s="30">
        <v>55</v>
      </c>
      <c r="F15" s="28" t="s">
        <v>10</v>
      </c>
      <c r="G15" s="31">
        <v>133</v>
      </c>
      <c r="H15" s="31">
        <v>63</v>
      </c>
      <c r="I15" s="31">
        <v>90</v>
      </c>
      <c r="J15" s="31">
        <v>49</v>
      </c>
      <c r="K15" s="31">
        <v>71</v>
      </c>
      <c r="L15" s="31" t="s">
        <v>59</v>
      </c>
      <c r="M15" s="31">
        <f>SUM(G15:K15)</f>
        <v>406</v>
      </c>
      <c r="N15" s="15" t="s">
        <v>108</v>
      </c>
    </row>
    <row r="16" spans="1:14" ht="15">
      <c r="A16" s="26" t="s">
        <v>31</v>
      </c>
      <c r="B16" s="27"/>
      <c r="C16" s="28" t="s">
        <v>87</v>
      </c>
      <c r="D16" s="29" t="str">
        <f>IF(E16&lt;=55,IF(E16&lt;=45,IF(ISBLANK(E16)," ","SV"),"V"),IF(E16&gt;=95,IF(E16&gt;=99,"JJ","J")," "))</f>
        <v> </v>
      </c>
      <c r="E16" s="30">
        <v>69</v>
      </c>
      <c r="F16" s="28" t="s">
        <v>15</v>
      </c>
      <c r="G16" s="31">
        <v>132</v>
      </c>
      <c r="H16" s="31">
        <v>65</v>
      </c>
      <c r="I16" s="31">
        <v>90</v>
      </c>
      <c r="J16" s="31">
        <v>45</v>
      </c>
      <c r="K16" s="31">
        <v>72</v>
      </c>
      <c r="L16" s="31" t="s">
        <v>59</v>
      </c>
      <c r="M16" s="31">
        <f>SUM(G16:K16)</f>
        <v>404</v>
      </c>
      <c r="N16" s="15" t="s">
        <v>108</v>
      </c>
    </row>
    <row r="17" spans="1:14" ht="15">
      <c r="A17" s="26" t="s">
        <v>32</v>
      </c>
      <c r="B17" s="27"/>
      <c r="C17" s="28" t="s">
        <v>92</v>
      </c>
      <c r="D17" s="29" t="str">
        <f>IF(E17&lt;=55,IF(E17&lt;=45,IF(ISBLANK(E17)," ","SV"),"V"),IF(E17&gt;=95,IF(E17&gt;=99,"JJ","J")," "))</f>
        <v> </v>
      </c>
      <c r="E17" s="30">
        <v>59</v>
      </c>
      <c r="F17" s="28" t="s">
        <v>10</v>
      </c>
      <c r="G17" s="31">
        <v>131</v>
      </c>
      <c r="H17" s="39">
        <v>65</v>
      </c>
      <c r="I17" s="39">
        <v>91</v>
      </c>
      <c r="J17" s="31">
        <v>45</v>
      </c>
      <c r="K17" s="31">
        <v>70</v>
      </c>
      <c r="L17" s="31" t="s">
        <v>59</v>
      </c>
      <c r="M17" s="31">
        <f>SUM(G17:K17)</f>
        <v>402</v>
      </c>
      <c r="N17" s="15" t="s">
        <v>108</v>
      </c>
    </row>
    <row r="18" spans="1:14" ht="15">
      <c r="A18" s="26" t="s">
        <v>33</v>
      </c>
      <c r="B18" s="27"/>
      <c r="C18" s="28" t="s">
        <v>66</v>
      </c>
      <c r="D18" s="29" t="str">
        <f>IF(E18&lt;=55,IF(E18&lt;=45,IF(ISBLANK(E18)," ","SV"),"V"),IF(E18&gt;=95,IF(E18&gt;=99,"JJ","J")," "))</f>
        <v>V</v>
      </c>
      <c r="E18" s="30">
        <v>54</v>
      </c>
      <c r="F18" s="28" t="s">
        <v>15</v>
      </c>
      <c r="G18" s="31">
        <v>136</v>
      </c>
      <c r="H18" s="31">
        <v>64</v>
      </c>
      <c r="I18" s="31">
        <v>84</v>
      </c>
      <c r="J18" s="31">
        <v>45</v>
      </c>
      <c r="K18" s="31">
        <v>72</v>
      </c>
      <c r="L18" s="31" t="s">
        <v>59</v>
      </c>
      <c r="M18" s="31">
        <f>SUM(G18:K18)</f>
        <v>401</v>
      </c>
      <c r="N18" s="15" t="s">
        <v>108</v>
      </c>
    </row>
    <row r="19" spans="1:14" ht="15">
      <c r="A19" s="26" t="s">
        <v>34</v>
      </c>
      <c r="B19" s="27"/>
      <c r="C19" s="28" t="s">
        <v>63</v>
      </c>
      <c r="D19" s="29" t="str">
        <f>IF(E19&lt;=55,IF(E19&lt;=45,IF(ISBLANK(E19)," ","SV"),"V"),IF(E19&gt;=95,IF(E19&gt;=99,"JJ","J")," "))</f>
        <v> </v>
      </c>
      <c r="E19" s="30">
        <v>69</v>
      </c>
      <c r="F19" s="28" t="s">
        <v>15</v>
      </c>
      <c r="G19" s="31">
        <v>136</v>
      </c>
      <c r="H19" s="31">
        <v>63</v>
      </c>
      <c r="I19" s="31">
        <v>84</v>
      </c>
      <c r="J19" s="31">
        <v>47</v>
      </c>
      <c r="K19" s="31">
        <v>71</v>
      </c>
      <c r="L19" s="31" t="s">
        <v>59</v>
      </c>
      <c r="M19" s="31">
        <f>SUM(G19:K19)</f>
        <v>401</v>
      </c>
      <c r="N19" s="15" t="s">
        <v>108</v>
      </c>
    </row>
    <row r="20" spans="1:14" ht="15">
      <c r="A20" s="26" t="s">
        <v>36</v>
      </c>
      <c r="B20" s="27"/>
      <c r="C20" s="28" t="s">
        <v>79</v>
      </c>
      <c r="D20" s="29" t="str">
        <f>IF(E20&lt;=55,IF(E20&lt;=45,IF(ISBLANK(E20)," ","SV"),"V"),IF(E20&gt;=95,IF(E20&gt;=99,"JJ","J")," "))</f>
        <v>V</v>
      </c>
      <c r="E20" s="30">
        <v>55</v>
      </c>
      <c r="F20" s="28" t="s">
        <v>15</v>
      </c>
      <c r="G20" s="31">
        <v>130</v>
      </c>
      <c r="H20" s="31">
        <v>65</v>
      </c>
      <c r="I20" s="31">
        <v>87</v>
      </c>
      <c r="J20" s="31">
        <v>49</v>
      </c>
      <c r="K20" s="31">
        <v>69</v>
      </c>
      <c r="L20" s="31" t="s">
        <v>59</v>
      </c>
      <c r="M20" s="31">
        <f>SUM(G20:K20)</f>
        <v>400</v>
      </c>
      <c r="N20" s="15" t="s">
        <v>108</v>
      </c>
    </row>
    <row r="21" spans="1:14" ht="15">
      <c r="A21" s="26" t="s">
        <v>37</v>
      </c>
      <c r="B21" s="27"/>
      <c r="C21" s="28" t="s">
        <v>60</v>
      </c>
      <c r="D21" s="29" t="str">
        <f>IF(E21&lt;=55,IF(E21&lt;=45,IF(ISBLANK(E21)," ","SV"),"V"),IF(E21&gt;=95,IF(E21&gt;=99,"JJ","J")," "))</f>
        <v>V</v>
      </c>
      <c r="E21" s="30">
        <v>50</v>
      </c>
      <c r="F21" s="28" t="s">
        <v>10</v>
      </c>
      <c r="G21" s="31">
        <v>138</v>
      </c>
      <c r="H21" s="31">
        <v>62</v>
      </c>
      <c r="I21" s="31">
        <v>80</v>
      </c>
      <c r="J21" s="31">
        <v>45</v>
      </c>
      <c r="K21" s="31">
        <v>74</v>
      </c>
      <c r="L21" s="31" t="s">
        <v>59</v>
      </c>
      <c r="M21" s="31">
        <f>SUM(G21:K21)</f>
        <v>399</v>
      </c>
      <c r="N21" s="15" t="s">
        <v>108</v>
      </c>
    </row>
    <row r="22" spans="1:14" ht="15">
      <c r="A22" s="26" t="s">
        <v>38</v>
      </c>
      <c r="B22" s="27"/>
      <c r="C22" s="28" t="s">
        <v>101</v>
      </c>
      <c r="D22" s="29" t="str">
        <f>IF(E22&lt;=55,IF(E22&lt;=45,IF(ISBLANK(E22)," ","SV"),"V"),IF(E22&gt;=95,IF(E22&gt;=99,"JJ","J")," "))</f>
        <v>SV</v>
      </c>
      <c r="E22" s="30">
        <v>37</v>
      </c>
      <c r="F22" s="28" t="s">
        <v>15</v>
      </c>
      <c r="G22" s="31">
        <v>133</v>
      </c>
      <c r="H22" s="31">
        <v>59</v>
      </c>
      <c r="I22" s="31">
        <v>89</v>
      </c>
      <c r="J22" s="31">
        <v>45</v>
      </c>
      <c r="K22" s="31">
        <v>73</v>
      </c>
      <c r="L22" s="31" t="s">
        <v>59</v>
      </c>
      <c r="M22" s="31">
        <f>SUM(G22:K22)</f>
        <v>399</v>
      </c>
      <c r="N22" s="15" t="s">
        <v>108</v>
      </c>
    </row>
    <row r="23" spans="1:14" ht="15">
      <c r="A23" s="26" t="s">
        <v>39</v>
      </c>
      <c r="B23" s="27"/>
      <c r="C23" s="28" t="s">
        <v>78</v>
      </c>
      <c r="D23" s="29" t="str">
        <f>IF(E23&lt;=55,IF(E23&lt;=45,IF(ISBLANK(E23)," ","SV"),"V"),IF(E23&gt;=95,IF(E23&gt;=99,"JJ","J")," "))</f>
        <v>V</v>
      </c>
      <c r="E23" s="30">
        <v>55</v>
      </c>
      <c r="F23" s="28" t="s">
        <v>15</v>
      </c>
      <c r="G23" s="31">
        <v>136</v>
      </c>
      <c r="H23" s="31">
        <v>66</v>
      </c>
      <c r="I23" s="31">
        <v>82</v>
      </c>
      <c r="J23" s="31">
        <v>46</v>
      </c>
      <c r="K23" s="31">
        <v>69</v>
      </c>
      <c r="L23" s="31" t="s">
        <v>59</v>
      </c>
      <c r="M23" s="31">
        <f>SUM(G23:K23)</f>
        <v>399</v>
      </c>
      <c r="N23" s="15"/>
    </row>
    <row r="24" spans="1:14" ht="15">
      <c r="A24" s="26" t="s">
        <v>40</v>
      </c>
      <c r="B24" s="27"/>
      <c r="C24" s="28" t="s">
        <v>61</v>
      </c>
      <c r="D24" s="29" t="str">
        <f>IF(E24&lt;=55,IF(E24&lt;=45,IF(ISBLANK(E24)," ","SV"),"V"),IF(E24&gt;=95,IF(E24&gt;=99,"JJ","J")," "))</f>
        <v> </v>
      </c>
      <c r="E24" s="30">
        <v>60</v>
      </c>
      <c r="F24" s="28" t="s">
        <v>15</v>
      </c>
      <c r="G24" s="31">
        <v>132</v>
      </c>
      <c r="H24" s="31">
        <v>65</v>
      </c>
      <c r="I24" s="31">
        <v>84</v>
      </c>
      <c r="J24" s="31">
        <v>48</v>
      </c>
      <c r="K24" s="31">
        <v>69</v>
      </c>
      <c r="L24" s="31" t="s">
        <v>59</v>
      </c>
      <c r="M24" s="31">
        <f>SUM(G24:K24)</f>
        <v>398</v>
      </c>
      <c r="N24" s="15"/>
    </row>
    <row r="25" spans="1:14" ht="15">
      <c r="A25" s="26" t="s">
        <v>41</v>
      </c>
      <c r="B25" s="27"/>
      <c r="C25" s="28" t="s">
        <v>75</v>
      </c>
      <c r="D25" s="29" t="str">
        <f>IF(E25&lt;=55,IF(E25&lt;=45,IF(ISBLANK(E25)," ","SV"),"V"),IF(E25&gt;=95,IF(E25&gt;=99,"JJ","J")," "))</f>
        <v> </v>
      </c>
      <c r="E25" s="30">
        <v>60</v>
      </c>
      <c r="F25" s="28" t="s">
        <v>15</v>
      </c>
      <c r="G25" s="33">
        <v>136</v>
      </c>
      <c r="H25" s="33">
        <v>68</v>
      </c>
      <c r="I25" s="31">
        <v>92</v>
      </c>
      <c r="J25" s="31">
        <v>47</v>
      </c>
      <c r="K25" s="31">
        <v>55</v>
      </c>
      <c r="L25" s="31" t="s">
        <v>59</v>
      </c>
      <c r="M25" s="31">
        <f>SUM(G25:K25)</f>
        <v>398</v>
      </c>
      <c r="N25" s="15"/>
    </row>
    <row r="26" spans="1:14" ht="15">
      <c r="A26" s="26" t="s">
        <v>43</v>
      </c>
      <c r="B26" s="27"/>
      <c r="C26" s="28" t="s">
        <v>67</v>
      </c>
      <c r="D26" s="29" t="str">
        <f>IF(E26&lt;=55,IF(E26&lt;=45,IF(ISBLANK(E26)," ","SV"),"V"),IF(E26&gt;=95,IF(E26&gt;=99,"JJ","J")," "))</f>
        <v>V</v>
      </c>
      <c r="E26" s="30">
        <v>49</v>
      </c>
      <c r="F26" s="28" t="s">
        <v>15</v>
      </c>
      <c r="G26" s="31">
        <v>127</v>
      </c>
      <c r="H26" s="31">
        <v>65</v>
      </c>
      <c r="I26" s="31">
        <v>86</v>
      </c>
      <c r="J26" s="31">
        <v>47</v>
      </c>
      <c r="K26" s="31">
        <v>72</v>
      </c>
      <c r="L26" s="31" t="s">
        <v>59</v>
      </c>
      <c r="M26" s="31">
        <f>SUM(G26:K26)</f>
        <v>397</v>
      </c>
      <c r="N26" s="15"/>
    </row>
    <row r="27" spans="1:14" ht="15">
      <c r="A27" s="26" t="s">
        <v>44</v>
      </c>
      <c r="B27" s="27"/>
      <c r="C27" s="28" t="s">
        <v>69</v>
      </c>
      <c r="D27" s="29" t="str">
        <f>IF(E27&lt;=55,IF(E27&lt;=45,IF(ISBLANK(E27)," ","SV"),"V"),IF(E27&gt;=95,IF(E27&gt;=99,"JJ","J")," "))</f>
        <v>SV</v>
      </c>
      <c r="E27" s="30">
        <v>34</v>
      </c>
      <c r="F27" s="28" t="s">
        <v>10</v>
      </c>
      <c r="G27" s="31">
        <v>126</v>
      </c>
      <c r="H27" s="31">
        <v>67</v>
      </c>
      <c r="I27" s="31">
        <v>88</v>
      </c>
      <c r="J27" s="31">
        <v>48</v>
      </c>
      <c r="K27" s="31">
        <v>66</v>
      </c>
      <c r="L27" s="31" t="s">
        <v>59</v>
      </c>
      <c r="M27" s="31">
        <f>SUM(G27:K27)</f>
        <v>395</v>
      </c>
      <c r="N27" s="15"/>
    </row>
    <row r="28" spans="1:14" ht="15">
      <c r="A28" s="26" t="s">
        <v>45</v>
      </c>
      <c r="B28" s="27"/>
      <c r="C28" s="28" t="s">
        <v>70</v>
      </c>
      <c r="D28" s="29" t="str">
        <f>IF(E28&lt;=55,IF(E28&lt;=45,IF(ISBLANK(E28)," ","SV"),"V"),IF(E28&gt;=95,IF(E28&gt;=99,"JJ","J")," "))</f>
        <v>SV</v>
      </c>
      <c r="E28" s="30">
        <v>35</v>
      </c>
      <c r="F28" s="28" t="s">
        <v>10</v>
      </c>
      <c r="G28" s="31">
        <v>130</v>
      </c>
      <c r="H28" s="31">
        <v>63</v>
      </c>
      <c r="I28" s="31">
        <v>87</v>
      </c>
      <c r="J28" s="31">
        <v>44</v>
      </c>
      <c r="K28" s="31">
        <v>70</v>
      </c>
      <c r="L28" s="31" t="s">
        <v>59</v>
      </c>
      <c r="M28" s="31">
        <f>SUM(G28:K28)</f>
        <v>394</v>
      </c>
      <c r="N28" s="15"/>
    </row>
    <row r="29" spans="1:14" ht="15">
      <c r="A29" s="26" t="s">
        <v>46</v>
      </c>
      <c r="B29" s="27"/>
      <c r="C29" s="28" t="s">
        <v>76</v>
      </c>
      <c r="D29" s="29" t="str">
        <f>IF(E29&lt;=55,IF(E29&lt;=45,IF(ISBLANK(E29)," ","SV"),"V"),IF(E29&gt;=95,IF(E29&gt;=99,"JJ","J")," "))</f>
        <v>V</v>
      </c>
      <c r="E29" s="30">
        <v>46</v>
      </c>
      <c r="F29" s="28" t="s">
        <v>15</v>
      </c>
      <c r="G29" s="31">
        <v>125</v>
      </c>
      <c r="H29" s="31">
        <v>63</v>
      </c>
      <c r="I29" s="31">
        <v>90</v>
      </c>
      <c r="J29" s="31">
        <v>45</v>
      </c>
      <c r="K29" s="31">
        <v>70</v>
      </c>
      <c r="L29" s="31" t="s">
        <v>59</v>
      </c>
      <c r="M29" s="31">
        <f>SUM(G29:K29)</f>
        <v>393</v>
      </c>
      <c r="N29" s="15"/>
    </row>
    <row r="30" spans="1:14" ht="15">
      <c r="A30" s="26" t="s">
        <v>47</v>
      </c>
      <c r="B30" s="27"/>
      <c r="C30" s="28" t="s">
        <v>73</v>
      </c>
      <c r="D30" s="29" t="str">
        <f>IF(E30&lt;=55,IF(E30&lt;=45,IF(ISBLANK(E30)," ","SV"),"V"),IF(E30&gt;=95,IF(E30&gt;=99,"JJ","J")," "))</f>
        <v> </v>
      </c>
      <c r="E30" s="30">
        <v>65</v>
      </c>
      <c r="F30" s="28" t="s">
        <v>15</v>
      </c>
      <c r="G30" s="31">
        <v>130</v>
      </c>
      <c r="H30" s="31">
        <v>68</v>
      </c>
      <c r="I30" s="31">
        <v>90</v>
      </c>
      <c r="J30" s="31">
        <v>44</v>
      </c>
      <c r="K30" s="31">
        <v>60</v>
      </c>
      <c r="L30" s="31" t="s">
        <v>59</v>
      </c>
      <c r="M30" s="31">
        <f>SUM(G30:K30)</f>
        <v>392</v>
      </c>
      <c r="N30" s="15"/>
    </row>
    <row r="31" spans="1:14" ht="15">
      <c r="A31" s="26" t="s">
        <v>49</v>
      </c>
      <c r="B31" s="27"/>
      <c r="C31" s="28" t="s">
        <v>71</v>
      </c>
      <c r="D31" s="29" t="str">
        <f>IF(E31&lt;=55,IF(E31&lt;=45,IF(ISBLANK(E31)," ","SV"),"V"),IF(E31&gt;=95,IF(E31&gt;=99,"JJ","J")," "))</f>
        <v>SV</v>
      </c>
      <c r="E31" s="30">
        <v>39</v>
      </c>
      <c r="F31" s="28" t="s">
        <v>10</v>
      </c>
      <c r="G31" s="31">
        <v>122</v>
      </c>
      <c r="H31" s="31">
        <v>63</v>
      </c>
      <c r="I31" s="31">
        <v>90</v>
      </c>
      <c r="J31" s="31">
        <v>43</v>
      </c>
      <c r="K31" s="31">
        <v>73</v>
      </c>
      <c r="L31" s="31" t="s">
        <v>59</v>
      </c>
      <c r="M31" s="31">
        <f>SUM(G31:K31)</f>
        <v>391</v>
      </c>
      <c r="N31" s="15"/>
    </row>
    <row r="32" spans="1:14" ht="15">
      <c r="A32" s="26" t="s">
        <v>50</v>
      </c>
      <c r="B32" s="27"/>
      <c r="C32" s="28" t="s">
        <v>55</v>
      </c>
      <c r="D32" s="29" t="str">
        <f>IF(E32&lt;=55,IF(E32&lt;=45,IF(ISBLANK(E32)," ","SV"),"V"),IF(E32&gt;=95,IF(E32&gt;=99,"JJ","J")," "))</f>
        <v> </v>
      </c>
      <c r="E32" s="30">
        <v>81</v>
      </c>
      <c r="F32" s="28" t="s">
        <v>10</v>
      </c>
      <c r="G32" s="31">
        <v>128</v>
      </c>
      <c r="H32" s="31">
        <v>60</v>
      </c>
      <c r="I32" s="31">
        <v>84</v>
      </c>
      <c r="J32" s="31">
        <v>47</v>
      </c>
      <c r="K32" s="31">
        <v>69</v>
      </c>
      <c r="L32" s="31" t="s">
        <v>59</v>
      </c>
      <c r="M32" s="31">
        <f>SUM(G32:K32)</f>
        <v>388</v>
      </c>
      <c r="N32" s="15"/>
    </row>
    <row r="33" spans="1:14" ht="15">
      <c r="A33" s="26" t="s">
        <v>51</v>
      </c>
      <c r="B33" s="27"/>
      <c r="C33" s="28" t="s">
        <v>88</v>
      </c>
      <c r="D33" s="29" t="str">
        <f>IF(E33&lt;=55,IF(E33&lt;=45,IF(ISBLANK(E33)," ","SV"),"V"),IF(E33&gt;=95,IF(E33&gt;=99,"JJ","J")," "))</f>
        <v> </v>
      </c>
      <c r="E33" s="30">
        <v>76</v>
      </c>
      <c r="F33" s="28" t="s">
        <v>15</v>
      </c>
      <c r="G33" s="31">
        <v>125</v>
      </c>
      <c r="H33" s="31">
        <v>63</v>
      </c>
      <c r="I33" s="31">
        <v>84</v>
      </c>
      <c r="J33" s="31">
        <v>45</v>
      </c>
      <c r="K33" s="31">
        <v>70</v>
      </c>
      <c r="L33" s="31" t="s">
        <v>59</v>
      </c>
      <c r="M33" s="31">
        <f>SUM(G33:K33)</f>
        <v>387</v>
      </c>
      <c r="N33" s="15"/>
    </row>
    <row r="34" spans="1:14" ht="15">
      <c r="A34" s="26" t="s">
        <v>52</v>
      </c>
      <c r="B34" s="27"/>
      <c r="C34" s="28" t="s">
        <v>102</v>
      </c>
      <c r="D34" s="29" t="str">
        <f>IF(E34&lt;=55,IF(E34&lt;=45,IF(ISBLANK(E34)," ","SV"),"V"),IF(E34&gt;=95,IF(E34&gt;=99,"JJ","J")," "))</f>
        <v>SV</v>
      </c>
      <c r="E34" s="30">
        <v>34</v>
      </c>
      <c r="F34" s="28" t="s">
        <v>10</v>
      </c>
      <c r="G34" s="31">
        <v>127</v>
      </c>
      <c r="H34" s="31">
        <v>61</v>
      </c>
      <c r="I34" s="31">
        <v>84</v>
      </c>
      <c r="J34" s="31">
        <v>45</v>
      </c>
      <c r="K34" s="31">
        <v>67</v>
      </c>
      <c r="L34" s="31" t="s">
        <v>59</v>
      </c>
      <c r="M34" s="31">
        <f>SUM(G34:K34)</f>
        <v>384</v>
      </c>
      <c r="N34" s="15"/>
    </row>
    <row r="35" spans="1:14" ht="15">
      <c r="A35" s="26" t="s">
        <v>53</v>
      </c>
      <c r="B35" s="27"/>
      <c r="C35" s="28" t="s">
        <v>93</v>
      </c>
      <c r="D35" s="29" t="str">
        <f>IF(E35&lt;=55,IF(E35&lt;=45,IF(ISBLANK(E35)," ","SV"),"V"),IF(E35&gt;=95,IF(E35&gt;=99,"JJ","J")," "))</f>
        <v>V</v>
      </c>
      <c r="E35" s="30">
        <v>55</v>
      </c>
      <c r="F35" s="28" t="s">
        <v>15</v>
      </c>
      <c r="G35" s="31">
        <v>122</v>
      </c>
      <c r="H35" s="31">
        <v>64</v>
      </c>
      <c r="I35" s="31">
        <v>88</v>
      </c>
      <c r="J35" s="31">
        <v>42</v>
      </c>
      <c r="K35" s="31">
        <v>67</v>
      </c>
      <c r="L35" s="31" t="s">
        <v>59</v>
      </c>
      <c r="M35" s="31">
        <f>SUM(G35:K35)</f>
        <v>383</v>
      </c>
      <c r="N35" s="15"/>
    </row>
    <row r="36" spans="1:14" ht="15">
      <c r="A36" s="26" t="s">
        <v>97</v>
      </c>
      <c r="B36" s="27"/>
      <c r="C36" s="28" t="s">
        <v>86</v>
      </c>
      <c r="D36" s="29" t="str">
        <f>IF(E36&lt;=55,IF(E36&lt;=45,IF(ISBLANK(E36)," ","SV"),"V"),IF(E36&gt;=95,IF(E36&gt;=99,"JJ","J")," "))</f>
        <v>J</v>
      </c>
      <c r="E36" s="30">
        <v>98</v>
      </c>
      <c r="F36" s="28" t="s">
        <v>10</v>
      </c>
      <c r="G36" s="31">
        <v>128</v>
      </c>
      <c r="H36" s="31">
        <v>65</v>
      </c>
      <c r="I36" s="31">
        <v>81</v>
      </c>
      <c r="J36" s="31">
        <v>44</v>
      </c>
      <c r="K36" s="31">
        <v>58</v>
      </c>
      <c r="L36" s="31" t="s">
        <v>59</v>
      </c>
      <c r="M36" s="31">
        <f>SUM(G36:K36)</f>
        <v>376</v>
      </c>
      <c r="N36" s="15"/>
    </row>
    <row r="37" spans="1:14" ht="15">
      <c r="A37" s="26" t="s">
        <v>98</v>
      </c>
      <c r="B37" s="27"/>
      <c r="C37" s="28" t="s">
        <v>103</v>
      </c>
      <c r="D37" s="29" t="str">
        <f>IF(E37&lt;=55,IF(E37&lt;=45,IF(ISBLANK(E37)," ","SV"),"V"),IF(E37&gt;=95,IF(E37&gt;=99,"JJ","J")," "))</f>
        <v>J</v>
      </c>
      <c r="E37" s="30">
        <v>97</v>
      </c>
      <c r="F37" s="28" t="s">
        <v>15</v>
      </c>
      <c r="G37" s="31">
        <v>114</v>
      </c>
      <c r="H37" s="31">
        <v>57</v>
      </c>
      <c r="I37" s="31">
        <v>84</v>
      </c>
      <c r="J37" s="31">
        <v>43</v>
      </c>
      <c r="K37" s="31">
        <v>70</v>
      </c>
      <c r="L37" s="31" t="s">
        <v>59</v>
      </c>
      <c r="M37" s="31">
        <f>SUM(G37:K37)</f>
        <v>368</v>
      </c>
      <c r="N37" s="15"/>
    </row>
    <row r="38" spans="1:14" ht="15">
      <c r="A38" s="26" t="s">
        <v>99</v>
      </c>
      <c r="B38" s="27"/>
      <c r="C38" s="28" t="s">
        <v>104</v>
      </c>
      <c r="D38" s="29" t="str">
        <f>IF(E38&lt;=55,IF(E38&lt;=45,IF(ISBLANK(E38)," ","SV"),"V"),IF(E38&gt;=95,IF(E38&gt;=99,"JJ","J")," "))</f>
        <v>SV</v>
      </c>
      <c r="E38" s="30">
        <v>38</v>
      </c>
      <c r="F38" s="28" t="s">
        <v>15</v>
      </c>
      <c r="G38" s="31">
        <v>103</v>
      </c>
      <c r="H38" s="31">
        <v>58</v>
      </c>
      <c r="I38" s="31">
        <v>88</v>
      </c>
      <c r="J38" s="31">
        <v>47</v>
      </c>
      <c r="K38" s="31">
        <v>69</v>
      </c>
      <c r="L38" s="31" t="s">
        <v>59</v>
      </c>
      <c r="M38" s="31">
        <f>SUM(G38:K38)</f>
        <v>365</v>
      </c>
      <c r="N38" s="15"/>
    </row>
  </sheetData>
  <sheetProtection/>
  <printOptions gridLines="1"/>
  <pageMargins left="0.5905511811023623" right="0.2755905511811024" top="1.3385826771653544" bottom="0.6692913385826772" header="0.5118110236220472" footer="0.35433070866141736"/>
  <pageSetup horizontalDpi="600" verticalDpi="600" orientation="portrait" paperSize="9" r:id="rId1"/>
  <headerFooter alignWithMargins="0">
    <oddHeader>&amp;L&amp;"Elephant,Standard"Gemeindemeisterschaft
             Muotathal&amp;C
&amp;"Arial,Fett"&amp;14 36. Gemeindemeisterschaft 2015 (Feld D)&amp;R&amp;"Calibri,Standard"6436 Ried (Muotathal), &amp;D</oddHeader>
    <oddFooter>&amp;CErstellt von Meinrad Schmidig &amp;D&amp;RSeite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Schmidig</dc:creator>
  <cp:keywords/>
  <dc:description/>
  <cp:lastModifiedBy>Meiri</cp:lastModifiedBy>
  <cp:lastPrinted>2015-08-25T09:34:03Z</cp:lastPrinted>
  <dcterms:created xsi:type="dcterms:W3CDTF">2001-05-13T14:05:09Z</dcterms:created>
  <dcterms:modified xsi:type="dcterms:W3CDTF">2015-08-25T09:36:53Z</dcterms:modified>
  <cp:category/>
  <cp:version/>
  <cp:contentType/>
  <cp:contentStatus/>
</cp:coreProperties>
</file>